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10380"/>
  </bookViews>
  <sheets>
    <sheet name="経費明細" sheetId="1" r:id="rId1"/>
    <sheet name="経費明細入力説明書" sheetId="4" r:id="rId2"/>
    <sheet name="選択肢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9" i="4" l="1"/>
  <c r="D30" i="4" s="1"/>
  <c r="D31" i="4" l="1"/>
  <c r="D29" i="1"/>
  <c r="D28" i="1" l="1"/>
</calcChain>
</file>

<file path=xl/sharedStrings.xml><?xml version="1.0" encoding="utf-8"?>
<sst xmlns="http://schemas.openxmlformats.org/spreadsheetml/2006/main" count="83" uniqueCount="59">
  <si>
    <t>別紙３）【様式第４：補助事業の内容・経費の配分の変更申請書に添付】</t>
  </si>
  <si>
    <t>（１）一般型交付決定額</t>
  </si>
  <si>
    <t>■事業再開枠</t>
  </si>
  <si>
    <t>経費区分</t>
  </si>
  <si>
    <t>内容・必要理由</t>
  </si>
  <si>
    <t>経費内訳</t>
  </si>
  <si>
    <t>（単価×回数）</t>
  </si>
  <si>
    <t>補助対象経費</t>
  </si>
  <si>
    <r>
      <t>14.</t>
    </r>
    <r>
      <rPr>
        <sz val="12"/>
        <color theme="1"/>
        <rFont val="ＭＳ 明朝"/>
        <family val="1"/>
        <charset val="128"/>
      </rPr>
      <t>消毒費用</t>
    </r>
  </si>
  <si>
    <r>
      <t>15.</t>
    </r>
    <r>
      <rPr>
        <sz val="12"/>
        <color theme="1"/>
        <rFont val="ＭＳ 明朝"/>
        <family val="1"/>
        <charset val="128"/>
      </rPr>
      <t>マスク費用</t>
    </r>
  </si>
  <si>
    <r>
      <t>16.</t>
    </r>
    <r>
      <rPr>
        <sz val="12"/>
        <color theme="1"/>
        <rFont val="ＭＳ 明朝"/>
        <family val="1"/>
        <charset val="128"/>
      </rPr>
      <t>清掃費用</t>
    </r>
  </si>
  <si>
    <r>
      <t>17.</t>
    </r>
    <r>
      <rPr>
        <sz val="12"/>
        <color theme="1"/>
        <rFont val="ＭＳ 明朝"/>
        <family val="1"/>
        <charset val="128"/>
      </rPr>
      <t>飛沫対策費用</t>
    </r>
  </si>
  <si>
    <r>
      <t>18.</t>
    </r>
    <r>
      <rPr>
        <sz val="12"/>
        <color theme="1"/>
        <rFont val="ＭＳ 明朝"/>
        <family val="1"/>
        <charset val="128"/>
      </rPr>
      <t>換気費用</t>
    </r>
  </si>
  <si>
    <r>
      <t>19.</t>
    </r>
    <r>
      <rPr>
        <sz val="12"/>
        <color theme="1"/>
        <rFont val="ＭＳ 明朝"/>
        <family val="1"/>
        <charset val="128"/>
      </rPr>
      <t>その他衛生管理費用</t>
    </r>
  </si>
  <si>
    <r>
      <t>20.</t>
    </r>
    <r>
      <rPr>
        <sz val="12"/>
        <color theme="1"/>
        <rFont val="ＭＳ 明朝"/>
        <family val="1"/>
        <charset val="128"/>
      </rPr>
      <t>ＰＲ費用</t>
    </r>
  </si>
  <si>
    <t>（３）合計補助金額（（１）＋（２））</t>
  </si>
  <si>
    <t>チェック①：（１）≧（２）</t>
  </si>
  <si>
    <t>（単位：円）</t>
  </si>
  <si>
    <t>※１：共同申請の場合は、補助事業者ごとに作成すること。</t>
  </si>
  <si>
    <t>※２：チェック①で「いいえ」となった場合は、申請できません。</t>
  </si>
  <si>
    <t>税抜</t>
    <rPh sb="0" eb="1">
      <t>ゼイ</t>
    </rPh>
    <rPh sb="1" eb="2">
      <t>ヌ</t>
    </rPh>
    <phoneticPr fontId="7"/>
  </si>
  <si>
    <t>税込</t>
    <rPh sb="0" eb="2">
      <t>ゼイコ</t>
    </rPh>
    <phoneticPr fontId="7"/>
  </si>
  <si>
    <t>３．チェックポイント説明</t>
    <rPh sb="10" eb="12">
      <t>セツメイ</t>
    </rPh>
    <phoneticPr fontId="7"/>
  </si>
  <si>
    <t>１．入力概要説明</t>
    <rPh sb="2" eb="4">
      <t>ニュウリョク</t>
    </rPh>
    <rPh sb="4" eb="6">
      <t>ガイヨウ</t>
    </rPh>
    <rPh sb="6" eb="8">
      <t>セツメイ</t>
    </rPh>
    <phoneticPr fontId="7"/>
  </si>
  <si>
    <r>
      <t>（２）合　　　　計（</t>
    </r>
    <r>
      <rPr>
        <sz val="14"/>
        <color theme="1"/>
        <rFont val="Century"/>
        <family val="1"/>
      </rPr>
      <t>14.</t>
    </r>
    <r>
      <rPr>
        <sz val="14"/>
        <color theme="1"/>
        <rFont val="ＭＳ 明朝"/>
        <family val="1"/>
        <charset val="128"/>
      </rPr>
      <t>～</t>
    </r>
    <r>
      <rPr>
        <sz val="14"/>
        <color theme="1"/>
        <rFont val="Century"/>
        <family val="1"/>
      </rPr>
      <t>20.</t>
    </r>
    <r>
      <rPr>
        <sz val="14"/>
        <color theme="1"/>
        <rFont val="ＭＳ 明朝"/>
        <family val="1"/>
        <charset val="128"/>
      </rPr>
      <t>）※１上限</t>
    </r>
    <r>
      <rPr>
        <sz val="14"/>
        <color theme="1"/>
        <rFont val="Century"/>
        <family val="1"/>
      </rPr>
      <t>500,000</t>
    </r>
    <r>
      <rPr>
        <sz val="14"/>
        <color theme="1"/>
        <rFont val="ＭＳ 明朝"/>
        <family val="1"/>
        <charset val="128"/>
      </rPr>
      <t>円</t>
    </r>
    <phoneticPr fontId="7"/>
  </si>
  <si>
    <t xml:space="preserve"> </t>
    <phoneticPr fontId="7"/>
  </si>
  <si>
    <t>経費明細の入力説明書</t>
    <rPh sb="0" eb="2">
      <t>ケイヒ</t>
    </rPh>
    <rPh sb="2" eb="4">
      <t>メイサイ</t>
    </rPh>
    <rPh sb="5" eb="7">
      <t>ニュウリョク</t>
    </rPh>
    <rPh sb="7" eb="10">
      <t>セツメイショ</t>
    </rPh>
    <phoneticPr fontId="7"/>
  </si>
  <si>
    <t xml:space="preserve">感染拡大防止のための消毒液（従業員使用）
消毒作業外注費
</t>
  </si>
  <si>
    <t xml:space="preserve">1か月分500ml ＠1,000×6本=6,000
＠394,000（概算）
</t>
  </si>
  <si>
    <t>感染拡大防止のためのマスク（従業員使用）</t>
  </si>
  <si>
    <t>店舗内の清掃用手袋（従業員使用）</t>
  </si>
  <si>
    <t>客席間の飛沫対策としてビニールシート</t>
  </si>
  <si>
    <t>換気を十分にするために換気扇の導入・設置</t>
  </si>
  <si>
    <t xml:space="preserve">＠232,000
（概算）
</t>
  </si>
  <si>
    <t xml:space="preserve">トイレ利用分のペーパータオル
来店客の体温確認のためのサーモカメラ
</t>
  </si>
  <si>
    <t xml:space="preserve">＠200×15セット
（200枚5パック）=3,000
＠100,000
</t>
  </si>
  <si>
    <t>感染防止周知のため店舗外壁に貼るポスター</t>
  </si>
  <si>
    <t>　次の例を参考にして、入力してください</t>
    <rPh sb="1" eb="2">
      <t>ツギ</t>
    </rPh>
    <rPh sb="3" eb="4">
      <t>レイ</t>
    </rPh>
    <rPh sb="5" eb="7">
      <t>サンコウ</t>
    </rPh>
    <rPh sb="11" eb="13">
      <t>ニュウリョク</t>
    </rPh>
    <phoneticPr fontId="7"/>
  </si>
  <si>
    <t>14.消毒費用</t>
  </si>
  <si>
    <t>15.マスク費用</t>
  </si>
  <si>
    <t>16.清掃費用</t>
  </si>
  <si>
    <t xml:space="preserve">1か月10組利用、
5か月分
＠100×50組
</t>
  </si>
  <si>
    <t>17.飛沫対策費用</t>
  </si>
  <si>
    <t>＠3,000×5枚</t>
  </si>
  <si>
    <t>18.換気費用</t>
  </si>
  <si>
    <t>19.その他衛生管理費用</t>
  </si>
  <si>
    <t>20.ＰＲ費用</t>
  </si>
  <si>
    <t>15行まで入力することができます。１５行以上入力したい場合は、事務局まで問い合わせをお願いします。</t>
    <rPh sb="2" eb="3">
      <t>ギョウ</t>
    </rPh>
    <rPh sb="5" eb="7">
      <t>ニュウリョク</t>
    </rPh>
    <rPh sb="19" eb="20">
      <t>ギョウ</t>
    </rPh>
    <rPh sb="20" eb="22">
      <t>イジョウ</t>
    </rPh>
    <rPh sb="22" eb="24">
      <t>ニュウリョク</t>
    </rPh>
    <rPh sb="27" eb="29">
      <t>バアイ</t>
    </rPh>
    <rPh sb="31" eb="34">
      <t>ジムキョク</t>
    </rPh>
    <rPh sb="36" eb="37">
      <t>ト</t>
    </rPh>
    <rPh sb="38" eb="39">
      <t>ア</t>
    </rPh>
    <rPh sb="43" eb="44">
      <t>ネガ</t>
    </rPh>
    <phoneticPr fontId="7"/>
  </si>
  <si>
    <t>補助対象経費合計は、一般型交付決定額を超えることはできません。当該金額を超えて入力した場合は、交付決定額が合計欄に</t>
    <rPh sb="0" eb="2">
      <t>ホジョ</t>
    </rPh>
    <rPh sb="2" eb="4">
      <t>タイショウ</t>
    </rPh>
    <rPh sb="4" eb="6">
      <t>ケイヒ</t>
    </rPh>
    <rPh sb="6" eb="8">
      <t>ゴウケイ</t>
    </rPh>
    <rPh sb="10" eb="13">
      <t>イッパンガタ</t>
    </rPh>
    <rPh sb="13" eb="15">
      <t>コウフ</t>
    </rPh>
    <rPh sb="15" eb="17">
      <t>ケッテイ</t>
    </rPh>
    <rPh sb="17" eb="18">
      <t>ガク</t>
    </rPh>
    <rPh sb="19" eb="20">
      <t>コ</t>
    </rPh>
    <rPh sb="31" eb="33">
      <t>トウガイ</t>
    </rPh>
    <rPh sb="33" eb="35">
      <t>キンガク</t>
    </rPh>
    <rPh sb="36" eb="37">
      <t>コ</t>
    </rPh>
    <rPh sb="39" eb="41">
      <t>ニュウリョク</t>
    </rPh>
    <rPh sb="43" eb="45">
      <t>バアイ</t>
    </rPh>
    <rPh sb="47" eb="49">
      <t>コウフ</t>
    </rPh>
    <rPh sb="49" eb="51">
      <t>ケッテイ</t>
    </rPh>
    <rPh sb="51" eb="52">
      <t>ガク</t>
    </rPh>
    <rPh sb="53" eb="55">
      <t>ゴウケイ</t>
    </rPh>
    <rPh sb="55" eb="56">
      <t>ラン</t>
    </rPh>
    <phoneticPr fontId="7"/>
  </si>
  <si>
    <t>ます。</t>
    <phoneticPr fontId="7"/>
  </si>
  <si>
    <t>２．入力手順説明</t>
    <rPh sb="2" eb="3">
      <t>ニュウ</t>
    </rPh>
    <rPh sb="3" eb="4">
      <t>リキ</t>
    </rPh>
    <rPh sb="4" eb="6">
      <t>テジュン</t>
    </rPh>
    <rPh sb="6" eb="8">
      <t>セツメイ</t>
    </rPh>
    <phoneticPr fontId="7"/>
  </si>
  <si>
    <t xml:space="preserve">従業員5名、24日営業×5か月分
＠50×600枚
</t>
    <phoneticPr fontId="7"/>
  </si>
  <si>
    <r>
      <t>※第</t>
    </r>
    <r>
      <rPr>
        <b/>
        <sz val="14"/>
        <color theme="1"/>
        <rFont val="Century"/>
        <family val="1"/>
      </rPr>
      <t>1</t>
    </r>
    <r>
      <rPr>
        <b/>
        <sz val="14"/>
        <color theme="1"/>
        <rFont val="ＭＳ 明朝"/>
        <family val="1"/>
        <charset val="128"/>
      </rPr>
      <t>回・第</t>
    </r>
    <r>
      <rPr>
        <b/>
        <sz val="14"/>
        <color theme="1"/>
        <rFont val="Century"/>
        <family val="1"/>
      </rPr>
      <t>2</t>
    </r>
    <r>
      <rPr>
        <b/>
        <sz val="14"/>
        <color theme="1"/>
        <rFont val="ＭＳ 明朝"/>
        <family val="1"/>
        <charset val="128"/>
      </rPr>
      <t>回受付締切分</t>
    </r>
  </si>
  <si>
    <t>表示されます。また、当該合計は\1,000,000を超えることはできません。\1,000,000を超えた場合は、\1,000,000と合計欄に表示され</t>
    <rPh sb="0" eb="2">
      <t>ヒョウジ</t>
    </rPh>
    <rPh sb="10" eb="12">
      <t>トウガイ</t>
    </rPh>
    <rPh sb="12" eb="14">
      <t>ゴウケイ</t>
    </rPh>
    <rPh sb="26" eb="27">
      <t>コ</t>
    </rPh>
    <rPh sb="49" eb="50">
      <t>コ</t>
    </rPh>
    <rPh sb="52" eb="54">
      <t>バアイ</t>
    </rPh>
    <rPh sb="67" eb="69">
      <t>ゴウケイ</t>
    </rPh>
    <rPh sb="69" eb="70">
      <t>ラン</t>
    </rPh>
    <rPh sb="71" eb="73">
      <t>ヒョウジ</t>
    </rPh>
    <phoneticPr fontId="7"/>
  </si>
  <si>
    <r>
      <t>（２）合　　　　計（</t>
    </r>
    <r>
      <rPr>
        <sz val="14"/>
        <color theme="1"/>
        <rFont val="Century"/>
        <family val="1"/>
      </rPr>
      <t>14.</t>
    </r>
    <r>
      <rPr>
        <sz val="14"/>
        <color theme="1"/>
        <rFont val="ＭＳ 明朝"/>
        <family val="1"/>
        <charset val="128"/>
      </rPr>
      <t>～</t>
    </r>
    <r>
      <rPr>
        <sz val="14"/>
        <color theme="1"/>
        <rFont val="Century"/>
        <family val="1"/>
      </rPr>
      <t>20.</t>
    </r>
    <r>
      <rPr>
        <sz val="14"/>
        <color theme="1"/>
        <rFont val="ＭＳ 明朝"/>
        <family val="1"/>
        <charset val="128"/>
      </rPr>
      <t>）※１上限</t>
    </r>
    <r>
      <rPr>
        <sz val="14"/>
        <color theme="1"/>
        <rFont val="Century"/>
        <family val="1"/>
      </rPr>
      <t>500,000</t>
    </r>
    <r>
      <rPr>
        <sz val="14"/>
        <color theme="1"/>
        <rFont val="ＭＳ 明朝"/>
        <family val="1"/>
        <charset val="128"/>
      </rPr>
      <t>円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※３</t>
    </r>
    <phoneticPr fontId="7"/>
  </si>
  <si>
    <t xml:space="preserve">※３：「特定創業支援等事業の支援受けた小規模事業者」または、「法人設立（開業）が
　　　　２０２０年１月１日以降である事業者」は、特例事業者に該当する場合は
　　　　上限は１００万円となります。
</t>
    <phoneticPr fontId="7"/>
  </si>
  <si>
    <t xml:space="preserve">※３：「特定創業支援等事業の支援受けた小規模事業者」または、「法人設立（開業）が
　　　　２０２０年１月１日以降である事業者」は、特例事業者に該当する場合は
　　　　上限は１００万円となります。
</t>
    <phoneticPr fontId="7"/>
  </si>
  <si>
    <t>　　　　　　　　　　　　　経費明細　　　　　　　　　　　（事業者名）</t>
    <rPh sb="29" eb="32">
      <t>ジギョウシャ</t>
    </rPh>
    <rPh sb="32" eb="33">
      <t>メイ</t>
    </rPh>
    <phoneticPr fontId="7"/>
  </si>
  <si>
    <t>　　　　　　　　　　　　　　　経費明細　　　　　　　   　（事業者名）</t>
    <rPh sb="31" eb="34">
      <t>ジギョウシャ</t>
    </rPh>
    <rPh sb="34" eb="35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</si>
</sst>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u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b/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b/>
      <sz val="14"/>
      <color theme="1"/>
      <name val="Century"/>
      <family val="1"/>
    </font>
    <font>
      <b/>
      <sz val="11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0.5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14" xfId="0" applyBorder="1">
      <alignment vertical="center"/>
    </xf>
    <xf numFmtId="0" fontId="9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38" fontId="10" fillId="0" borderId="5" xfId="1" applyFont="1" applyBorder="1" applyAlignment="1">
      <alignment horizontal="right" vertical="center" wrapText="1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4" fillId="2" borderId="21" xfId="0" applyFont="1" applyFill="1" applyBorder="1" applyAlignment="1" applyProtection="1">
      <alignment horizontal="justify" vertical="center" wrapText="1"/>
    </xf>
    <xf numFmtId="0" fontId="6" fillId="2" borderId="31" xfId="0" applyFont="1" applyFill="1" applyBorder="1" applyAlignment="1" applyProtection="1">
      <alignment horizontal="left" vertical="center" wrapText="1"/>
    </xf>
    <xf numFmtId="0" fontId="6" fillId="2" borderId="22" xfId="0" applyFont="1" applyFill="1" applyBorder="1" applyAlignment="1" applyProtection="1">
      <alignment horizontal="justify" vertical="center" wrapText="1"/>
    </xf>
    <xf numFmtId="38" fontId="12" fillId="2" borderId="17" xfId="1" applyFont="1" applyFill="1" applyBorder="1" applyAlignment="1" applyProtection="1">
      <alignment horizontal="right" vertical="center" wrapText="1"/>
    </xf>
    <xf numFmtId="0" fontId="4" fillId="2" borderId="23" xfId="0" applyFont="1" applyFill="1" applyBorder="1" applyAlignment="1" applyProtection="1">
      <alignment horizontal="justify" vertical="center" wrapText="1"/>
    </xf>
    <xf numFmtId="0" fontId="4" fillId="2" borderId="32" xfId="0" applyFont="1" applyFill="1" applyBorder="1" applyAlignment="1" applyProtection="1">
      <alignment horizontal="justify" vertical="center" wrapText="1"/>
    </xf>
    <xf numFmtId="0" fontId="4" fillId="2" borderId="24" xfId="0" applyFont="1" applyFill="1" applyBorder="1" applyAlignment="1" applyProtection="1">
      <alignment horizontal="justify" vertical="center" wrapText="1"/>
    </xf>
    <xf numFmtId="38" fontId="12" fillId="2" borderId="25" xfId="1" applyFont="1" applyFill="1" applyBorder="1" applyAlignment="1" applyProtection="1">
      <alignment horizontal="right" vertical="center" wrapText="1"/>
    </xf>
    <xf numFmtId="38" fontId="10" fillId="2" borderId="25" xfId="1" applyFont="1" applyFill="1" applyBorder="1" applyAlignment="1" applyProtection="1">
      <alignment horizontal="right" vertical="center" wrapText="1"/>
    </xf>
    <xf numFmtId="0" fontId="6" fillId="2" borderId="24" xfId="0" applyFont="1" applyFill="1" applyBorder="1" applyAlignment="1" applyProtection="1">
      <alignment horizontal="justify" vertical="center" wrapText="1"/>
    </xf>
    <xf numFmtId="0" fontId="6" fillId="2" borderId="32" xfId="0" applyFont="1" applyFill="1" applyBorder="1" applyAlignment="1" applyProtection="1">
      <alignment horizontal="left" vertical="center" wrapText="1"/>
    </xf>
    <xf numFmtId="0" fontId="4" fillId="2" borderId="26" xfId="0" applyFont="1" applyFill="1" applyBorder="1" applyAlignment="1" applyProtection="1">
      <alignment horizontal="justify" vertical="center" wrapText="1"/>
    </xf>
    <xf numFmtId="0" fontId="4" fillId="2" borderId="33" xfId="0" applyFont="1" applyFill="1" applyBorder="1" applyAlignment="1" applyProtection="1">
      <alignment horizontal="justify" vertical="center" wrapText="1"/>
    </xf>
    <xf numFmtId="0" fontId="4" fillId="2" borderId="27" xfId="0" applyFont="1" applyFill="1" applyBorder="1" applyAlignment="1" applyProtection="1">
      <alignment horizontal="justify" vertical="center" wrapText="1"/>
    </xf>
    <xf numFmtId="38" fontId="12" fillId="2" borderId="28" xfId="1" applyFont="1" applyFill="1" applyBorder="1" applyAlignment="1" applyProtection="1">
      <alignment horizontal="right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8" fontId="11" fillId="2" borderId="17" xfId="1" applyFont="1" applyFill="1" applyBorder="1" applyAlignment="1" applyProtection="1">
      <alignment horizontal="right" vertical="center" wrapText="1"/>
      <protection locked="0"/>
    </xf>
    <xf numFmtId="38" fontId="11" fillId="2" borderId="25" xfId="1" applyFont="1" applyFill="1" applyBorder="1" applyAlignment="1" applyProtection="1">
      <alignment horizontal="right" vertical="center" wrapText="1"/>
      <protection locked="0"/>
    </xf>
    <xf numFmtId="38" fontId="11" fillId="2" borderId="28" xfId="1" applyFont="1" applyFill="1" applyBorder="1" applyAlignment="1" applyProtection="1">
      <alignment horizontal="right" vertical="center" wrapText="1"/>
      <protection locked="0"/>
    </xf>
    <xf numFmtId="0" fontId="8" fillId="2" borderId="21" xfId="0" applyFont="1" applyFill="1" applyBorder="1" applyAlignment="1" applyProtection="1">
      <alignment horizontal="justify" vertical="center" wrapText="1"/>
      <protection locked="0"/>
    </xf>
    <xf numFmtId="0" fontId="17" fillId="2" borderId="22" xfId="0" applyFont="1" applyFill="1" applyBorder="1" applyAlignment="1" applyProtection="1">
      <alignment horizontal="justify" vertical="center" wrapText="1"/>
      <protection locked="0"/>
    </xf>
    <xf numFmtId="0" fontId="8" fillId="2" borderId="23" xfId="0" applyFont="1" applyFill="1" applyBorder="1" applyAlignment="1" applyProtection="1">
      <alignment horizontal="justify" vertical="center" wrapText="1"/>
      <protection locked="0"/>
    </xf>
    <xf numFmtId="0" fontId="8" fillId="2" borderId="32" xfId="0" applyFont="1" applyFill="1" applyBorder="1" applyAlignment="1" applyProtection="1">
      <alignment horizontal="justify" vertical="center" wrapText="1"/>
      <protection locked="0"/>
    </xf>
    <xf numFmtId="0" fontId="8" fillId="2" borderId="24" xfId="0" applyFont="1" applyFill="1" applyBorder="1" applyAlignment="1" applyProtection="1">
      <alignment horizontal="justify" vertical="center" wrapText="1"/>
      <protection locked="0"/>
    </xf>
    <xf numFmtId="0" fontId="17" fillId="2" borderId="24" xfId="0" applyFont="1" applyFill="1" applyBorder="1" applyAlignment="1" applyProtection="1">
      <alignment horizontal="justify" vertical="center" wrapText="1"/>
      <protection locked="0"/>
    </xf>
    <xf numFmtId="0" fontId="17" fillId="2" borderId="32" xfId="0" applyFont="1" applyFill="1" applyBorder="1" applyAlignment="1" applyProtection="1">
      <alignment horizontal="left" vertical="center" wrapText="1"/>
      <protection locked="0"/>
    </xf>
    <xf numFmtId="0" fontId="8" fillId="2" borderId="26" xfId="0" applyFont="1" applyFill="1" applyBorder="1" applyAlignment="1" applyProtection="1">
      <alignment horizontal="justify" vertical="center" wrapText="1"/>
      <protection locked="0"/>
    </xf>
    <xf numFmtId="0" fontId="8" fillId="2" borderId="33" xfId="0" applyFont="1" applyFill="1" applyBorder="1" applyAlignment="1" applyProtection="1">
      <alignment horizontal="justify" vertical="center" wrapText="1"/>
      <protection locked="0"/>
    </xf>
    <xf numFmtId="0" fontId="8" fillId="2" borderId="27" xfId="0" applyFont="1" applyFill="1" applyBorder="1" applyAlignment="1" applyProtection="1">
      <alignment horizontal="justify" vertical="center" wrapText="1"/>
      <protection locked="0"/>
    </xf>
    <xf numFmtId="38" fontId="11" fillId="0" borderId="5" xfId="1" applyFont="1" applyBorder="1" applyAlignment="1">
      <alignment horizontal="right" vertical="center" wrapText="1"/>
    </xf>
    <xf numFmtId="3" fontId="11" fillId="0" borderId="7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19" fillId="0" borderId="0" xfId="0" applyFont="1">
      <alignment vertical="center"/>
    </xf>
    <xf numFmtId="0" fontId="8" fillId="0" borderId="36" xfId="0" applyFont="1" applyBorder="1" applyAlignment="1">
      <alignment horizontal="justify" vertical="center" wrapText="1"/>
    </xf>
    <xf numFmtId="0" fontId="8" fillId="0" borderId="37" xfId="0" applyFont="1" applyBorder="1" applyAlignment="1">
      <alignment horizontal="justify" vertical="center" wrapText="1"/>
    </xf>
    <xf numFmtId="0" fontId="8" fillId="0" borderId="38" xfId="0" applyFont="1" applyBorder="1" applyAlignment="1">
      <alignment horizontal="justify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left" vertical="center" wrapText="1"/>
    </xf>
    <xf numFmtId="0" fontId="17" fillId="2" borderId="22" xfId="0" applyFont="1" applyFill="1" applyBorder="1" applyAlignment="1" applyProtection="1">
      <alignment horizontal="justify" vertical="center" wrapText="1"/>
    </xf>
    <xf numFmtId="38" fontId="11" fillId="2" borderId="17" xfId="1" applyFont="1" applyFill="1" applyBorder="1" applyAlignment="1" applyProtection="1">
      <alignment horizontal="right" vertical="center" wrapText="1"/>
    </xf>
    <xf numFmtId="0" fontId="8" fillId="2" borderId="23" xfId="0" applyFont="1" applyFill="1" applyBorder="1" applyAlignment="1" applyProtection="1">
      <alignment horizontal="justify" vertical="center" wrapText="1"/>
    </xf>
    <xf numFmtId="0" fontId="8" fillId="2" borderId="24" xfId="0" applyFont="1" applyFill="1" applyBorder="1" applyAlignment="1" applyProtection="1">
      <alignment horizontal="justify" vertical="center" wrapText="1"/>
    </xf>
    <xf numFmtId="38" fontId="11" fillId="2" borderId="25" xfId="1" applyFont="1" applyFill="1" applyBorder="1" applyAlignment="1" applyProtection="1">
      <alignment horizontal="right" vertical="center" wrapText="1"/>
    </xf>
    <xf numFmtId="0" fontId="8" fillId="2" borderId="24" xfId="0" quotePrefix="1" applyFont="1" applyFill="1" applyBorder="1" applyAlignment="1" applyProtection="1">
      <alignment horizontal="justify" vertical="center" wrapText="1"/>
    </xf>
    <xf numFmtId="0" fontId="17" fillId="2" borderId="24" xfId="0" quotePrefix="1" applyFont="1" applyFill="1" applyBorder="1" applyAlignment="1" applyProtection="1">
      <alignment horizontal="justify" vertical="center" wrapText="1"/>
    </xf>
    <xf numFmtId="0" fontId="17" fillId="2" borderId="23" xfId="0" applyFont="1" applyFill="1" applyBorder="1" applyAlignment="1" applyProtection="1">
      <alignment horizontal="left" vertical="center" wrapText="1"/>
    </xf>
    <xf numFmtId="0" fontId="8" fillId="2" borderId="26" xfId="0" applyFont="1" applyFill="1" applyBorder="1" applyAlignment="1" applyProtection="1">
      <alignment horizontal="justify" vertical="center" wrapText="1"/>
    </xf>
    <xf numFmtId="0" fontId="8" fillId="2" borderId="27" xfId="0" quotePrefix="1" applyFont="1" applyFill="1" applyBorder="1" applyAlignment="1" applyProtection="1">
      <alignment horizontal="justify" vertical="center" wrapText="1"/>
    </xf>
    <xf numFmtId="38" fontId="11" fillId="2" borderId="28" xfId="1" applyFont="1" applyFill="1" applyBorder="1" applyAlignment="1" applyProtection="1">
      <alignment horizontal="right" vertical="center" wrapText="1"/>
    </xf>
    <xf numFmtId="0" fontId="17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0" fillId="0" borderId="0" xfId="0" applyProtection="1">
      <alignment vertical="center"/>
    </xf>
    <xf numFmtId="3" fontId="1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17" fillId="2" borderId="31" xfId="0" applyFont="1" applyFill="1" applyBorder="1" applyAlignment="1" applyProtection="1">
      <alignment horizontal="left" vertical="top" wrapText="1"/>
      <protection locked="0"/>
    </xf>
    <xf numFmtId="0" fontId="21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0" fontId="9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top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horizontal="left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3</xdr:row>
      <xdr:rowOff>38100</xdr:rowOff>
    </xdr:from>
    <xdr:to>
      <xdr:col>4</xdr:col>
      <xdr:colOff>104775</xdr:colOff>
      <xdr:row>4</xdr:row>
      <xdr:rowOff>193548</xdr:rowOff>
    </xdr:to>
    <xdr:sp macro="" textlink="">
      <xdr:nvSpPr>
        <xdr:cNvPr id="2" name="四角形吹き出し 1"/>
        <xdr:cNvSpPr/>
      </xdr:nvSpPr>
      <xdr:spPr>
        <a:xfrm>
          <a:off x="6457951" y="828675"/>
          <a:ext cx="2257424" cy="384048"/>
        </a:xfrm>
        <a:prstGeom prst="wedgeRectCallout">
          <a:avLst>
            <a:gd name="adj1" fmla="val 17709"/>
            <a:gd name="adj2" fmla="val 102923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事業者名を入力してください。</a:t>
          </a:r>
        </a:p>
      </xdr:txBody>
    </xdr:sp>
    <xdr:clientData/>
  </xdr:twoCellAnchor>
  <xdr:twoCellAnchor>
    <xdr:from>
      <xdr:col>4</xdr:col>
      <xdr:colOff>28575</xdr:colOff>
      <xdr:row>11</xdr:row>
      <xdr:rowOff>142875</xdr:rowOff>
    </xdr:from>
    <xdr:to>
      <xdr:col>7</xdr:col>
      <xdr:colOff>447675</xdr:colOff>
      <xdr:row>14</xdr:row>
      <xdr:rowOff>228600</xdr:rowOff>
    </xdr:to>
    <xdr:sp macro="" textlink="">
      <xdr:nvSpPr>
        <xdr:cNvPr id="3" name="四角形吹き出し 2"/>
        <xdr:cNvSpPr/>
      </xdr:nvSpPr>
      <xdr:spPr>
        <a:xfrm>
          <a:off x="8639175" y="3057525"/>
          <a:ext cx="2419350" cy="942975"/>
        </a:xfrm>
        <a:prstGeom prst="wedgeRectCallout">
          <a:avLst>
            <a:gd name="adj1" fmla="val -53936"/>
            <a:gd name="adj2" fmla="val -118522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交付決定通知書に記載されている金額を入力してください。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初期値は</a:t>
          </a:r>
          <a:r>
            <a: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rPr>
            <a:t>\500,000</a:t>
          </a: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です。</a:t>
          </a:r>
        </a:p>
      </xdr:txBody>
    </xdr:sp>
    <xdr:clientData/>
  </xdr:twoCellAnchor>
  <xdr:twoCellAnchor>
    <xdr:from>
      <xdr:col>2</xdr:col>
      <xdr:colOff>647700</xdr:colOff>
      <xdr:row>14</xdr:row>
      <xdr:rowOff>190500</xdr:rowOff>
    </xdr:from>
    <xdr:to>
      <xdr:col>3</xdr:col>
      <xdr:colOff>2000250</xdr:colOff>
      <xdr:row>16</xdr:row>
      <xdr:rowOff>304800</xdr:rowOff>
    </xdr:to>
    <xdr:sp macro="" textlink="">
      <xdr:nvSpPr>
        <xdr:cNvPr id="4" name="四角形吹き出し 3"/>
        <xdr:cNvSpPr/>
      </xdr:nvSpPr>
      <xdr:spPr>
        <a:xfrm>
          <a:off x="5495925" y="3962400"/>
          <a:ext cx="3781425" cy="762000"/>
        </a:xfrm>
        <a:prstGeom prst="wedgeRectCallout">
          <a:avLst>
            <a:gd name="adj1" fmla="val 23443"/>
            <a:gd name="adj2" fmla="val -134950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様式５　６．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消費税の適用に関する事項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に沿って選択してください</a:t>
          </a:r>
          <a:endParaRPr kumimoji="1" lang="ja-JP" altLang="en-US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762000</xdr:colOff>
      <xdr:row>23</xdr:row>
      <xdr:rowOff>133350</xdr:rowOff>
    </xdr:from>
    <xdr:to>
      <xdr:col>2</xdr:col>
      <xdr:colOff>1428750</xdr:colOff>
      <xdr:row>27</xdr:row>
      <xdr:rowOff>164973</xdr:rowOff>
    </xdr:to>
    <xdr:sp macro="" textlink="">
      <xdr:nvSpPr>
        <xdr:cNvPr id="5" name="四角形吹き出し 4"/>
        <xdr:cNvSpPr/>
      </xdr:nvSpPr>
      <xdr:spPr>
        <a:xfrm>
          <a:off x="3343275" y="6819900"/>
          <a:ext cx="2552700" cy="1327023"/>
        </a:xfrm>
        <a:prstGeom prst="wedgeRectCallout">
          <a:avLst>
            <a:gd name="adj1" fmla="val 96267"/>
            <a:gd name="adj2" fmla="val 67657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入力した金額の合計が自動で計算されます。ただし一般型交付金額以上の金額が表示されることはありません。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また、￥５００</a:t>
          </a:r>
          <a:r>
            <a:rPr kumimoji="1" lang="en-US" altLang="ja-JP" sz="1100" b="1">
              <a:solidFill>
                <a:sysClr val="windowText" lastClr="000000"/>
              </a:solidFill>
            </a:rPr>
            <a:t>,</a:t>
          </a:r>
          <a:r>
            <a:rPr kumimoji="1" lang="ja-JP" altLang="en-US" sz="1100" b="1">
              <a:solidFill>
                <a:sysClr val="windowText" lastClr="000000"/>
              </a:solidFill>
            </a:rPr>
            <a:t>０００を超えた場合は￥５００</a:t>
          </a:r>
          <a:r>
            <a:rPr kumimoji="1" lang="en-US" altLang="ja-JP" sz="1100" b="1">
              <a:solidFill>
                <a:sysClr val="windowText" lastClr="000000"/>
              </a:solidFill>
            </a:rPr>
            <a:t>,</a:t>
          </a:r>
          <a:r>
            <a:rPr kumimoji="1" lang="ja-JP" altLang="en-US" sz="1100" b="1">
              <a:solidFill>
                <a:sysClr val="windowText" lastClr="000000"/>
              </a:solidFill>
            </a:rPr>
            <a:t>０００と表示されます。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533400</xdr:colOff>
      <xdr:row>29</xdr:row>
      <xdr:rowOff>247650</xdr:rowOff>
    </xdr:from>
    <xdr:to>
      <xdr:col>8</xdr:col>
      <xdr:colOff>171450</xdr:colOff>
      <xdr:row>31</xdr:row>
      <xdr:rowOff>219075</xdr:rowOff>
    </xdr:to>
    <xdr:sp macro="" textlink="">
      <xdr:nvSpPr>
        <xdr:cNvPr id="6" name="四角形吹き出し 5"/>
        <xdr:cNvSpPr/>
      </xdr:nvSpPr>
      <xdr:spPr>
        <a:xfrm>
          <a:off x="9144000" y="8915400"/>
          <a:ext cx="2305050" cy="723900"/>
        </a:xfrm>
        <a:prstGeom prst="wedgeRectCallout">
          <a:avLst>
            <a:gd name="adj1" fmla="val -76237"/>
            <a:gd name="adj2" fmla="val -46808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一般型交付決定額と補助対象経費合計が表示されます</a:t>
          </a:r>
        </a:p>
      </xdr:txBody>
    </xdr:sp>
    <xdr:clientData/>
  </xdr:twoCellAnchor>
  <xdr:twoCellAnchor>
    <xdr:from>
      <xdr:col>2</xdr:col>
      <xdr:colOff>1495425</xdr:colOff>
      <xdr:row>31</xdr:row>
      <xdr:rowOff>200025</xdr:rowOff>
    </xdr:from>
    <xdr:to>
      <xdr:col>3</xdr:col>
      <xdr:colOff>1333500</xdr:colOff>
      <xdr:row>34</xdr:row>
      <xdr:rowOff>161925</xdr:rowOff>
    </xdr:to>
    <xdr:sp macro="" textlink="">
      <xdr:nvSpPr>
        <xdr:cNvPr id="7" name="四角形吹き出し 6"/>
        <xdr:cNvSpPr/>
      </xdr:nvSpPr>
      <xdr:spPr>
        <a:xfrm>
          <a:off x="5962650" y="9620250"/>
          <a:ext cx="1638300" cy="647700"/>
        </a:xfrm>
        <a:prstGeom prst="wedgeRectCallout">
          <a:avLst>
            <a:gd name="adj1" fmla="val 28391"/>
            <a:gd name="adj2" fmla="val -101375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はい、または　いいえ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が表示されます</a:t>
          </a:r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2773680" cy="1059179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00400"/>
          <a:ext cx="2773680" cy="105917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137160</xdr:rowOff>
    </xdr:from>
    <xdr:ext cx="182880" cy="201168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" y="3108960"/>
          <a:ext cx="182880" cy="201168"/>
        </a:xfrm>
        <a:prstGeom prst="rect">
          <a:avLst/>
        </a:prstGeom>
      </xdr:spPr>
    </xdr:pic>
    <xdr:clientData/>
  </xdr:oneCellAnchor>
  <xdr:twoCellAnchor>
    <xdr:from>
      <xdr:col>1</xdr:col>
      <xdr:colOff>116205</xdr:colOff>
      <xdr:row>17</xdr:row>
      <xdr:rowOff>304799</xdr:rowOff>
    </xdr:from>
    <xdr:to>
      <xdr:col>2</xdr:col>
      <xdr:colOff>1333500</xdr:colOff>
      <xdr:row>19</xdr:row>
      <xdr:rowOff>180974</xdr:rowOff>
    </xdr:to>
    <xdr:sp macro="" textlink="">
      <xdr:nvSpPr>
        <xdr:cNvPr id="10" name="四角形吹き出し 9"/>
        <xdr:cNvSpPr/>
      </xdr:nvSpPr>
      <xdr:spPr>
        <a:xfrm>
          <a:off x="2697480" y="5048249"/>
          <a:ext cx="3484245" cy="523875"/>
        </a:xfrm>
        <a:prstGeom prst="wedgeRectCallout">
          <a:avLst>
            <a:gd name="adj1" fmla="val -51499"/>
            <a:gd name="adj2" fmla="val -261580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経費区分をプルダウンの中から選択します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EN6P2X2L\&#27096;&#24335;&#65300;-&#21029;&#32025;&#65299;_&#32076;&#36027;&#26126;&#32048;_20200831_&#652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択肢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="80" zoomScaleNormal="80" workbookViewId="0">
      <selection activeCell="C5" sqref="C5:D5"/>
    </sheetView>
  </sheetViews>
  <sheetFormatPr defaultRowHeight="18" x14ac:dyDescent="0.45"/>
  <cols>
    <col min="1" max="1" width="24.59765625" customWidth="1"/>
    <col min="2" max="2" width="36.5" customWidth="1"/>
    <col min="3" max="3" width="40.19921875" customWidth="1"/>
    <col min="4" max="4" width="19.59765625" customWidth="1"/>
  </cols>
  <sheetData>
    <row r="1" spans="1:4" x14ac:dyDescent="0.45">
      <c r="A1" s="74" t="s">
        <v>0</v>
      </c>
    </row>
    <row r="2" spans="1:4" x14ac:dyDescent="0.45">
      <c r="A2" s="74" t="s">
        <v>52</v>
      </c>
    </row>
    <row r="3" spans="1:4" x14ac:dyDescent="0.45">
      <c r="A3" s="1"/>
    </row>
    <row r="4" spans="1:4" ht="19.8" thickBot="1" x14ac:dyDescent="0.5">
      <c r="A4" s="84" t="s">
        <v>57</v>
      </c>
      <c r="B4" s="84"/>
      <c r="C4" s="84"/>
      <c r="D4" s="84"/>
    </row>
    <row r="5" spans="1:4" ht="23.4" customHeight="1" thickBot="1" x14ac:dyDescent="0.5">
      <c r="A5" s="4"/>
      <c r="B5" s="3"/>
      <c r="C5" s="96"/>
      <c r="D5" s="97"/>
    </row>
    <row r="6" spans="1:4" ht="26.4" customHeight="1" thickBot="1" x14ac:dyDescent="0.5">
      <c r="A6" s="2"/>
      <c r="D6" s="2" t="s">
        <v>17</v>
      </c>
    </row>
    <row r="7" spans="1:4" ht="25.95" customHeight="1" thickBot="1" x14ac:dyDescent="0.5">
      <c r="A7" s="85" t="s">
        <v>1</v>
      </c>
      <c r="B7" s="86"/>
      <c r="C7" s="87"/>
      <c r="D7" s="73">
        <v>500000</v>
      </c>
    </row>
    <row r="8" spans="1:4" x14ac:dyDescent="0.45">
      <c r="A8" s="5"/>
      <c r="B8" s="5"/>
      <c r="C8" s="5"/>
      <c r="D8" s="5"/>
    </row>
    <row r="9" spans="1:4" ht="18.600000000000001" thickBot="1" x14ac:dyDescent="0.5">
      <c r="A9" s="88" t="s">
        <v>2</v>
      </c>
      <c r="B9" s="88"/>
      <c r="C9" s="88"/>
      <c r="D9" s="88"/>
    </row>
    <row r="10" spans="1:4" ht="19.2" customHeight="1" x14ac:dyDescent="0.45">
      <c r="A10" s="89" t="s">
        <v>3</v>
      </c>
      <c r="B10" s="91" t="s">
        <v>4</v>
      </c>
      <c r="C10" s="7" t="s">
        <v>5</v>
      </c>
      <c r="D10" s="8" t="s">
        <v>7</v>
      </c>
    </row>
    <row r="11" spans="1:4" ht="22.95" customHeight="1" thickBot="1" x14ac:dyDescent="0.5">
      <c r="A11" s="90"/>
      <c r="B11" s="92"/>
      <c r="C11" s="9" t="s">
        <v>6</v>
      </c>
      <c r="D11" s="13" t="s">
        <v>20</v>
      </c>
    </row>
    <row r="12" spans="1:4" ht="46.2" customHeight="1" x14ac:dyDescent="0.45">
      <c r="A12" s="37"/>
      <c r="B12" s="76"/>
      <c r="C12" s="38"/>
      <c r="D12" s="34"/>
    </row>
    <row r="13" spans="1:4" ht="46.95" customHeight="1" x14ac:dyDescent="0.45">
      <c r="A13" s="39"/>
      <c r="B13" s="40"/>
      <c r="C13" s="41"/>
      <c r="D13" s="35"/>
    </row>
    <row r="14" spans="1:4" ht="46.95" customHeight="1" x14ac:dyDescent="0.45">
      <c r="A14" s="39"/>
      <c r="B14" s="40"/>
      <c r="C14" s="41"/>
      <c r="D14" s="35"/>
    </row>
    <row r="15" spans="1:4" ht="46.95" customHeight="1" x14ac:dyDescent="0.45">
      <c r="A15" s="39"/>
      <c r="B15" s="40"/>
      <c r="C15" s="41"/>
      <c r="D15" s="35"/>
    </row>
    <row r="16" spans="1:4" ht="46.95" customHeight="1" x14ac:dyDescent="0.45">
      <c r="A16" s="39"/>
      <c r="B16" s="40"/>
      <c r="C16" s="42"/>
      <c r="D16" s="35"/>
    </row>
    <row r="17" spans="1:4" ht="46.95" customHeight="1" x14ac:dyDescent="0.45">
      <c r="A17" s="39"/>
      <c r="B17" s="43"/>
      <c r="C17" s="42"/>
      <c r="D17" s="35"/>
    </row>
    <row r="18" spans="1:4" ht="46.95" customHeight="1" x14ac:dyDescent="0.45">
      <c r="A18" s="39"/>
      <c r="B18" s="40"/>
      <c r="C18" s="41"/>
      <c r="D18" s="35"/>
    </row>
    <row r="19" spans="1:4" ht="46.95" customHeight="1" x14ac:dyDescent="0.45">
      <c r="A19" s="39"/>
      <c r="B19" s="40"/>
      <c r="C19" s="41"/>
      <c r="D19" s="35"/>
    </row>
    <row r="20" spans="1:4" ht="46.95" customHeight="1" x14ac:dyDescent="0.45">
      <c r="A20" s="39"/>
      <c r="B20" s="40"/>
      <c r="C20" s="41"/>
      <c r="D20" s="35"/>
    </row>
    <row r="21" spans="1:4" ht="46.95" customHeight="1" x14ac:dyDescent="0.45">
      <c r="A21" s="39"/>
      <c r="B21" s="40"/>
      <c r="C21" s="42"/>
      <c r="D21" s="35"/>
    </row>
    <row r="22" spans="1:4" ht="46.95" customHeight="1" x14ac:dyDescent="0.45">
      <c r="A22" s="39"/>
      <c r="B22" s="40"/>
      <c r="C22" s="41"/>
      <c r="D22" s="35"/>
    </row>
    <row r="23" spans="1:4" ht="46.95" customHeight="1" x14ac:dyDescent="0.45">
      <c r="A23" s="39"/>
      <c r="B23" s="40"/>
      <c r="C23" s="42"/>
      <c r="D23" s="35"/>
    </row>
    <row r="24" spans="1:4" ht="46.95" customHeight="1" x14ac:dyDescent="0.45">
      <c r="A24" s="39"/>
      <c r="B24" s="43"/>
      <c r="C24" s="42"/>
      <c r="D24" s="35"/>
    </row>
    <row r="25" spans="1:4" ht="46.95" customHeight="1" x14ac:dyDescent="0.45">
      <c r="A25" s="39"/>
      <c r="B25" s="43"/>
      <c r="C25" s="42"/>
      <c r="D25" s="35"/>
    </row>
    <row r="26" spans="1:4" ht="46.95" customHeight="1" thickBot="1" x14ac:dyDescent="0.5">
      <c r="A26" s="44"/>
      <c r="B26" s="45"/>
      <c r="C26" s="46"/>
      <c r="D26" s="36"/>
    </row>
    <row r="27" spans="1:4" ht="28.95" customHeight="1" thickTop="1" thickBot="1" x14ac:dyDescent="0.5">
      <c r="A27" s="81" t="s">
        <v>54</v>
      </c>
      <c r="B27" s="82"/>
      <c r="C27" s="83"/>
      <c r="D27" s="47">
        <f>IF(SUM(D12:D26)&gt;D7,D7,IF(SUM(D12:D26)&gt;1000000,1000000,SUM(D12:D26)))</f>
        <v>0</v>
      </c>
    </row>
    <row r="28" spans="1:4" ht="28.95" customHeight="1" thickBot="1" x14ac:dyDescent="0.5">
      <c r="A28" s="93" t="s">
        <v>15</v>
      </c>
      <c r="B28" s="94"/>
      <c r="C28" s="95"/>
      <c r="D28" s="48">
        <f>D7+D27</f>
        <v>500000</v>
      </c>
    </row>
    <row r="29" spans="1:4" ht="30.6" customHeight="1" thickTop="1" thickBot="1" x14ac:dyDescent="0.5">
      <c r="A29" s="81" t="s">
        <v>16</v>
      </c>
      <c r="B29" s="82"/>
      <c r="C29" s="83"/>
      <c r="D29" s="11" t="str">
        <f>IF(D27=0,"",IF(D7&gt;=D27,"はい","いいえ"))</f>
        <v/>
      </c>
    </row>
    <row r="31" spans="1:4" x14ac:dyDescent="0.45">
      <c r="A31" s="6" t="s">
        <v>18</v>
      </c>
    </row>
    <row r="32" spans="1:4" x14ac:dyDescent="0.45">
      <c r="A32" s="6" t="s">
        <v>19</v>
      </c>
    </row>
    <row r="33" spans="1:4" ht="57" customHeight="1" x14ac:dyDescent="0.45">
      <c r="A33" s="79" t="s">
        <v>55</v>
      </c>
      <c r="B33" s="80"/>
      <c r="C33" s="80"/>
      <c r="D33" s="80"/>
    </row>
    <row r="41" spans="1:4" x14ac:dyDescent="0.45">
      <c r="C41" s="75"/>
    </row>
  </sheetData>
  <sheetProtection algorithmName="SHA-512" hashValue="M93Cn6X9531kSY0qCRFc/cv+FmjO+7IGUaOkZb808aMzkrnk3iWpnvEPwY3Enbx6AopJ9eH6ksk9bIdXP11thA==" saltValue="buyQK8cyDLvFdevdIPfu3Q==" spinCount="100000" sheet="1" objects="1" scenarios="1"/>
  <mergeCells count="10">
    <mergeCell ref="A33:D33"/>
    <mergeCell ref="A29:C29"/>
    <mergeCell ref="A4:D4"/>
    <mergeCell ref="A7:C7"/>
    <mergeCell ref="A9:D9"/>
    <mergeCell ref="A10:A11"/>
    <mergeCell ref="B10:B11"/>
    <mergeCell ref="A27:C27"/>
    <mergeCell ref="A28:C28"/>
    <mergeCell ref="C5:D5"/>
  </mergeCells>
  <phoneticPr fontId="7"/>
  <conditionalFormatting sqref="D29">
    <cfRule type="expression" dxfId="1" priority="3">
      <formula>$D$29="いいえ"</formula>
    </cfRule>
  </conditionalFormatting>
  <dataValidations count="2">
    <dataValidation type="whole" allowBlank="1" showInputMessage="1" showErrorMessage="1" errorTitle="E01" error="数値を入力してください。" sqref="D12:D26">
      <formula1>0</formula1>
      <formula2>99999999999999900</formula2>
    </dataValidation>
    <dataValidation type="whole" allowBlank="1" showInputMessage="1" showErrorMessage="1" errorTitle="E01" error="入力可能な最大金額は1,000,000です" sqref="D7">
      <formula1>0</formula1>
      <formula2>1000000</formula2>
    </dataValidation>
  </dataValidations>
  <pageMargins left="0.86614173228346458" right="0.47244094488188981" top="0.51181102362204722" bottom="0.51181102362204722" header="0.31496062992125984" footer="0.31496062992125984"/>
  <pageSetup paperSize="9" scale="6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選択肢!$A$1:$A$2</xm:f>
          </x14:formula1>
          <xm:sqref>D11</xm:sqref>
        </x14:dataValidation>
        <x14:dataValidation type="list" allowBlank="1" showInputMessage="1" showErrorMessage="1" errorTitle="E02" error="選択肢から入力してください。">
          <x14:formula1>
            <xm:f>選択肢!$B$1:$B$7</xm:f>
          </x14:formula1>
          <xm:sqref>A12:A26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3" zoomScale="80" zoomScaleNormal="80" workbookViewId="0">
      <selection activeCell="C46" sqref="C46"/>
    </sheetView>
  </sheetViews>
  <sheetFormatPr defaultRowHeight="18" x14ac:dyDescent="0.45"/>
  <cols>
    <col min="1" max="1" width="33.8984375" customWidth="1"/>
    <col min="2" max="2" width="35.59765625" customWidth="1"/>
    <col min="3" max="3" width="38.5" customWidth="1"/>
    <col min="4" max="4" width="22.19921875" customWidth="1"/>
  </cols>
  <sheetData>
    <row r="1" spans="1:4" ht="26.4" x14ac:dyDescent="0.45">
      <c r="A1" s="16" t="s">
        <v>26</v>
      </c>
    </row>
    <row r="2" spans="1:4" x14ac:dyDescent="0.45">
      <c r="A2" t="s">
        <v>25</v>
      </c>
    </row>
    <row r="3" spans="1:4" x14ac:dyDescent="0.45">
      <c r="A3" s="74" t="s">
        <v>0</v>
      </c>
      <c r="B3" s="77"/>
      <c r="C3" s="77"/>
      <c r="D3" s="77"/>
    </row>
    <row r="4" spans="1:4" x14ac:dyDescent="0.45">
      <c r="A4" s="74" t="s">
        <v>52</v>
      </c>
      <c r="B4" s="77"/>
      <c r="C4" s="77"/>
      <c r="D4" s="77"/>
    </row>
    <row r="5" spans="1:4" x14ac:dyDescent="0.45">
      <c r="A5" s="78"/>
      <c r="B5" s="77"/>
      <c r="C5" s="77"/>
      <c r="D5" s="77"/>
    </row>
    <row r="6" spans="1:4" ht="19.8" thickBot="1" x14ac:dyDescent="0.5">
      <c r="A6" s="84" t="s">
        <v>58</v>
      </c>
      <c r="B6" s="84"/>
      <c r="C6" s="84"/>
      <c r="D6" s="84"/>
    </row>
    <row r="7" spans="1:4" ht="23.4" customHeight="1" thickBot="1" x14ac:dyDescent="0.5">
      <c r="A7" s="4"/>
      <c r="B7" s="3"/>
      <c r="C7" s="102"/>
      <c r="D7" s="103"/>
    </row>
    <row r="8" spans="1:4" ht="26.4" customHeight="1" thickBot="1" x14ac:dyDescent="0.5">
      <c r="A8" s="2"/>
      <c r="D8" s="2" t="s">
        <v>17</v>
      </c>
    </row>
    <row r="9" spans="1:4" ht="25.95" customHeight="1" thickBot="1" x14ac:dyDescent="0.5">
      <c r="A9" s="85" t="s">
        <v>1</v>
      </c>
      <c r="B9" s="86"/>
      <c r="C9" s="87"/>
      <c r="D9" s="33">
        <v>500000</v>
      </c>
    </row>
    <row r="10" spans="1:4" x14ac:dyDescent="0.45">
      <c r="A10" s="5"/>
      <c r="B10" s="5"/>
      <c r="C10" s="5"/>
      <c r="D10" s="5"/>
    </row>
    <row r="11" spans="1:4" ht="18.600000000000001" thickBot="1" x14ac:dyDescent="0.5">
      <c r="A11" s="88" t="s">
        <v>2</v>
      </c>
      <c r="B11" s="88"/>
      <c r="C11" s="88"/>
      <c r="D11" s="88"/>
    </row>
    <row r="12" spans="1:4" ht="19.2" customHeight="1" x14ac:dyDescent="0.45">
      <c r="A12" s="89" t="s">
        <v>3</v>
      </c>
      <c r="B12" s="91" t="s">
        <v>4</v>
      </c>
      <c r="C12" s="7" t="s">
        <v>5</v>
      </c>
      <c r="D12" s="8" t="s">
        <v>7</v>
      </c>
    </row>
    <row r="13" spans="1:4" ht="22.95" customHeight="1" thickBot="1" x14ac:dyDescent="0.5">
      <c r="A13" s="90"/>
      <c r="B13" s="92"/>
      <c r="C13" s="9" t="s">
        <v>6</v>
      </c>
      <c r="D13" s="32" t="s">
        <v>20</v>
      </c>
    </row>
    <row r="14" spans="1:4" ht="25.95" customHeight="1" x14ac:dyDescent="0.45">
      <c r="A14" s="17"/>
      <c r="B14" s="18"/>
      <c r="C14" s="19"/>
      <c r="D14" s="20"/>
    </row>
    <row r="15" spans="1:4" ht="25.95" customHeight="1" x14ac:dyDescent="0.45">
      <c r="A15" s="21"/>
      <c r="B15" s="22"/>
      <c r="C15" s="23"/>
      <c r="D15" s="24"/>
    </row>
    <row r="16" spans="1:4" ht="25.95" customHeight="1" x14ac:dyDescent="0.45">
      <c r="A16" s="21"/>
      <c r="B16" s="22"/>
      <c r="C16" s="23"/>
      <c r="D16" s="25"/>
    </row>
    <row r="17" spans="1:4" ht="25.95" customHeight="1" x14ac:dyDescent="0.45">
      <c r="A17" s="21"/>
      <c r="B17" s="22"/>
      <c r="C17" s="23"/>
      <c r="D17" s="25"/>
    </row>
    <row r="18" spans="1:4" ht="25.95" customHeight="1" x14ac:dyDescent="0.45">
      <c r="A18" s="21"/>
      <c r="B18" s="22"/>
      <c r="C18" s="26"/>
      <c r="D18" s="25"/>
    </row>
    <row r="19" spans="1:4" ht="25.95" customHeight="1" x14ac:dyDescent="0.45">
      <c r="A19" s="21"/>
      <c r="B19" s="27"/>
      <c r="C19" s="26"/>
      <c r="D19" s="25"/>
    </row>
    <row r="20" spans="1:4" ht="25.95" customHeight="1" x14ac:dyDescent="0.45">
      <c r="A20" s="21"/>
      <c r="B20" s="22"/>
      <c r="C20" s="23"/>
      <c r="D20" s="24"/>
    </row>
    <row r="21" spans="1:4" ht="25.95" customHeight="1" x14ac:dyDescent="0.45">
      <c r="A21" s="21"/>
      <c r="B21" s="22"/>
      <c r="C21" s="23"/>
      <c r="D21" s="25"/>
    </row>
    <row r="22" spans="1:4" ht="25.95" customHeight="1" x14ac:dyDescent="0.45">
      <c r="A22" s="21"/>
      <c r="B22" s="22"/>
      <c r="C22" s="23"/>
      <c r="D22" s="25"/>
    </row>
    <row r="23" spans="1:4" ht="25.95" customHeight="1" x14ac:dyDescent="0.45">
      <c r="A23" s="21"/>
      <c r="B23" s="22"/>
      <c r="C23" s="26"/>
      <c r="D23" s="25"/>
    </row>
    <row r="24" spans="1:4" ht="25.95" customHeight="1" x14ac:dyDescent="0.45">
      <c r="A24" s="21"/>
      <c r="B24" s="22"/>
      <c r="C24" s="23"/>
      <c r="D24" s="25"/>
    </row>
    <row r="25" spans="1:4" ht="25.95" customHeight="1" x14ac:dyDescent="0.45">
      <c r="A25" s="21"/>
      <c r="B25" s="22"/>
      <c r="C25" s="26"/>
      <c r="D25" s="25"/>
    </row>
    <row r="26" spans="1:4" ht="25.95" customHeight="1" x14ac:dyDescent="0.45">
      <c r="A26" s="21"/>
      <c r="B26" s="27"/>
      <c r="C26" s="26"/>
      <c r="D26" s="25"/>
    </row>
    <row r="27" spans="1:4" ht="25.95" customHeight="1" x14ac:dyDescent="0.45">
      <c r="A27" s="21"/>
      <c r="B27" s="27"/>
      <c r="C27" s="26"/>
      <c r="D27" s="25"/>
    </row>
    <row r="28" spans="1:4" ht="25.95" customHeight="1" thickBot="1" x14ac:dyDescent="0.5">
      <c r="A28" s="28"/>
      <c r="B28" s="29"/>
      <c r="C28" s="30"/>
      <c r="D28" s="31"/>
    </row>
    <row r="29" spans="1:4" ht="28.95" customHeight="1" thickTop="1" thickBot="1" x14ac:dyDescent="0.5">
      <c r="A29" s="81" t="s">
        <v>24</v>
      </c>
      <c r="B29" s="82"/>
      <c r="C29" s="83"/>
      <c r="D29" s="12">
        <f>SUM(D14:D28)</f>
        <v>0</v>
      </c>
    </row>
    <row r="30" spans="1:4" ht="28.95" customHeight="1" thickBot="1" x14ac:dyDescent="0.5">
      <c r="A30" s="93" t="s">
        <v>15</v>
      </c>
      <c r="B30" s="94"/>
      <c r="C30" s="95"/>
      <c r="D30" s="10">
        <f>D9+D29</f>
        <v>500000</v>
      </c>
    </row>
    <row r="31" spans="1:4" ht="30.6" customHeight="1" thickTop="1" thickBot="1" x14ac:dyDescent="0.5">
      <c r="A31" s="81" t="s">
        <v>16</v>
      </c>
      <c r="B31" s="82"/>
      <c r="C31" s="83"/>
      <c r="D31" s="11" t="str">
        <f>IF(D29=0,"",IF(D9&gt;=D29,"はい","いいえ"))</f>
        <v/>
      </c>
    </row>
    <row r="33" spans="1:4" x14ac:dyDescent="0.45">
      <c r="A33" s="6" t="s">
        <v>18</v>
      </c>
    </row>
    <row r="34" spans="1:4" x14ac:dyDescent="0.45">
      <c r="A34" s="6" t="s">
        <v>19</v>
      </c>
    </row>
    <row r="35" spans="1:4" s="49" customFormat="1" ht="57" customHeight="1" x14ac:dyDescent="0.45">
      <c r="A35" s="79" t="s">
        <v>56</v>
      </c>
      <c r="B35" s="80"/>
      <c r="C35" s="80"/>
      <c r="D35" s="80"/>
    </row>
    <row r="37" spans="1:4" ht="19.8" x14ac:dyDescent="0.45">
      <c r="A37" s="15" t="s">
        <v>23</v>
      </c>
    </row>
    <row r="38" spans="1:4" ht="19.8" x14ac:dyDescent="0.45">
      <c r="A38" s="50" t="s">
        <v>37</v>
      </c>
    </row>
    <row r="40" spans="1:4" ht="18.600000000000001" thickBot="1" x14ac:dyDescent="0.5">
      <c r="A40" s="88" t="s">
        <v>2</v>
      </c>
      <c r="B40" s="88"/>
      <c r="C40" s="88"/>
      <c r="D40" s="88"/>
    </row>
    <row r="41" spans="1:4" x14ac:dyDescent="0.45">
      <c r="A41" s="98" t="s">
        <v>3</v>
      </c>
      <c r="B41" s="100" t="s">
        <v>4</v>
      </c>
      <c r="C41" s="54" t="s">
        <v>5</v>
      </c>
      <c r="D41" s="55" t="s">
        <v>7</v>
      </c>
    </row>
    <row r="42" spans="1:4" ht="18.600000000000001" thickBot="1" x14ac:dyDescent="0.5">
      <c r="A42" s="99"/>
      <c r="B42" s="101"/>
      <c r="C42" s="56" t="s">
        <v>6</v>
      </c>
      <c r="D42" s="32" t="s">
        <v>20</v>
      </c>
    </row>
    <row r="43" spans="1:4" ht="52.8" x14ac:dyDescent="0.45">
      <c r="A43" s="51" t="s">
        <v>38</v>
      </c>
      <c r="B43" s="57" t="s">
        <v>27</v>
      </c>
      <c r="C43" s="58" t="s">
        <v>28</v>
      </c>
      <c r="D43" s="59">
        <v>400000</v>
      </c>
    </row>
    <row r="44" spans="1:4" ht="52.95" customHeight="1" x14ac:dyDescent="0.45">
      <c r="A44" s="52" t="s">
        <v>39</v>
      </c>
      <c r="B44" s="60" t="s">
        <v>29</v>
      </c>
      <c r="C44" s="61" t="s">
        <v>51</v>
      </c>
      <c r="D44" s="62">
        <v>30000</v>
      </c>
    </row>
    <row r="45" spans="1:4" ht="57.6" x14ac:dyDescent="0.45">
      <c r="A45" s="52" t="s">
        <v>40</v>
      </c>
      <c r="B45" s="60" t="s">
        <v>30</v>
      </c>
      <c r="C45" s="61" t="s">
        <v>41</v>
      </c>
      <c r="D45" s="62">
        <v>5000</v>
      </c>
    </row>
    <row r="46" spans="1:4" ht="39.6" customHeight="1" x14ac:dyDescent="0.45">
      <c r="A46" s="52" t="s">
        <v>42</v>
      </c>
      <c r="B46" s="60" t="s">
        <v>31</v>
      </c>
      <c r="C46" s="63" t="s">
        <v>43</v>
      </c>
      <c r="D46" s="62">
        <v>15000</v>
      </c>
    </row>
    <row r="47" spans="1:4" ht="48.6" customHeight="1" x14ac:dyDescent="0.45">
      <c r="A47" s="52" t="s">
        <v>44</v>
      </c>
      <c r="B47" s="60" t="s">
        <v>32</v>
      </c>
      <c r="C47" s="64" t="s">
        <v>33</v>
      </c>
      <c r="D47" s="62">
        <v>232000</v>
      </c>
    </row>
    <row r="48" spans="1:4" ht="87" customHeight="1" x14ac:dyDescent="0.45">
      <c r="A48" s="52" t="s">
        <v>45</v>
      </c>
      <c r="B48" s="65" t="s">
        <v>34</v>
      </c>
      <c r="C48" s="64" t="s">
        <v>35</v>
      </c>
      <c r="D48" s="62">
        <v>103000</v>
      </c>
    </row>
    <row r="49" spans="1:4" ht="29.4" thickBot="1" x14ac:dyDescent="0.5">
      <c r="A49" s="53" t="s">
        <v>46</v>
      </c>
      <c r="B49" s="66" t="s">
        <v>36</v>
      </c>
      <c r="C49" s="67" t="s">
        <v>43</v>
      </c>
      <c r="D49" s="68">
        <v>15000</v>
      </c>
    </row>
    <row r="50" spans="1:4" ht="18.600000000000001" thickTop="1" x14ac:dyDescent="0.45">
      <c r="A50" s="69"/>
      <c r="B50" s="69"/>
      <c r="C50" s="69"/>
      <c r="D50" s="69"/>
    </row>
    <row r="51" spans="1:4" s="49" customFormat="1" x14ac:dyDescent="0.45">
      <c r="A51" s="69"/>
      <c r="B51" s="69"/>
      <c r="C51" s="69"/>
      <c r="D51" s="69"/>
    </row>
    <row r="52" spans="1:4" s="49" customFormat="1" x14ac:dyDescent="0.45">
      <c r="A52" s="70" t="s">
        <v>50</v>
      </c>
      <c r="B52" s="69"/>
      <c r="C52" s="69"/>
      <c r="D52" s="69"/>
    </row>
    <row r="53" spans="1:4" s="49" customFormat="1" x14ac:dyDescent="0.45">
      <c r="A53" s="71" t="s">
        <v>47</v>
      </c>
      <c r="B53" s="69"/>
      <c r="C53" s="69"/>
      <c r="D53" s="69"/>
    </row>
    <row r="54" spans="1:4" x14ac:dyDescent="0.45">
      <c r="A54" s="72"/>
      <c r="B54" s="72"/>
      <c r="C54" s="72"/>
      <c r="D54" s="72"/>
    </row>
    <row r="55" spans="1:4" x14ac:dyDescent="0.45">
      <c r="A55" s="70" t="s">
        <v>22</v>
      </c>
      <c r="B55" s="72"/>
      <c r="C55" s="72"/>
      <c r="D55" s="72"/>
    </row>
    <row r="56" spans="1:4" x14ac:dyDescent="0.45">
      <c r="A56" s="71" t="s">
        <v>48</v>
      </c>
      <c r="B56" s="72"/>
      <c r="C56" s="72"/>
      <c r="D56" s="72"/>
    </row>
    <row r="57" spans="1:4" x14ac:dyDescent="0.45">
      <c r="A57" s="71" t="s">
        <v>53</v>
      </c>
      <c r="B57" s="72"/>
      <c r="C57" s="72"/>
      <c r="D57" s="72"/>
    </row>
    <row r="58" spans="1:4" x14ac:dyDescent="0.45">
      <c r="A58" s="71" t="s">
        <v>49</v>
      </c>
      <c r="B58" s="72"/>
      <c r="C58" s="72"/>
      <c r="D58" s="72"/>
    </row>
    <row r="59" spans="1:4" x14ac:dyDescent="0.45">
      <c r="A59" s="49"/>
    </row>
    <row r="60" spans="1:4" x14ac:dyDescent="0.45">
      <c r="A60" s="49"/>
    </row>
    <row r="61" spans="1:4" x14ac:dyDescent="0.45">
      <c r="A61" s="14"/>
    </row>
    <row r="62" spans="1:4" x14ac:dyDescent="0.45">
      <c r="A62" s="49"/>
    </row>
    <row r="63" spans="1:4" x14ac:dyDescent="0.45">
      <c r="A63" s="49"/>
    </row>
    <row r="64" spans="1:4" x14ac:dyDescent="0.45">
      <c r="A64" s="49"/>
    </row>
    <row r="65" spans="1:1" x14ac:dyDescent="0.45">
      <c r="A65" s="49"/>
    </row>
    <row r="66" spans="1:1" x14ac:dyDescent="0.45">
      <c r="A66" s="49"/>
    </row>
    <row r="67" spans="1:1" x14ac:dyDescent="0.45">
      <c r="A67" s="14"/>
    </row>
  </sheetData>
  <sheetProtection algorithmName="SHA-512" hashValue="H4rC6RlYijLf1s1ThsAhJ4VDF1i2wjY3XQLwbYn9wInor+Dv3S80RtcnP/1kEl14sAxftIl4P3Jq9P9yz21SLQ==" saltValue="yx296NFeowDRnMoTPrvHnw==" spinCount="100000" sheet="1" objects="1" scenarios="1"/>
  <mergeCells count="13">
    <mergeCell ref="A40:D40"/>
    <mergeCell ref="A41:A42"/>
    <mergeCell ref="B41:B42"/>
    <mergeCell ref="A31:C31"/>
    <mergeCell ref="A6:D6"/>
    <mergeCell ref="A9:C9"/>
    <mergeCell ref="A11:D11"/>
    <mergeCell ref="A12:A13"/>
    <mergeCell ref="B12:B13"/>
    <mergeCell ref="A29:C29"/>
    <mergeCell ref="A30:C30"/>
    <mergeCell ref="A35:D35"/>
    <mergeCell ref="C7:D7"/>
  </mergeCells>
  <phoneticPr fontId="7"/>
  <conditionalFormatting sqref="D31">
    <cfRule type="expression" dxfId="0" priority="1">
      <formula>$D$31="いいえ"</formula>
    </cfRule>
  </conditionalFormatting>
  <dataValidations count="1">
    <dataValidation type="whole" allowBlank="1" showInputMessage="1" showErrorMessage="1" errorTitle="E01" error="数値を入力してください。" sqref="D14:D28">
      <formula1>0</formula1>
      <formula2>99999999999999900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02" error="選択肢から入力してください。">
          <x14:formula1>
            <xm:f>'C:\Users\USER\AppData\Local\Microsoft\Windows\INetCache\Content.Outlook\EN6P2X2L\[様式４-別紙３_経費明細_20200831_３.xlsx]選択肢'!#REF!</xm:f>
          </x14:formula1>
          <xm:sqref>A14:A28</xm:sqref>
        </x14:dataValidation>
        <x14:dataValidation type="list" allowBlank="1" showInputMessage="1" showErrorMessage="1">
          <x14:formula1>
            <xm:f>'C:\Users\USER\AppData\Local\Microsoft\Windows\INetCache\Content.Outlook\EN6P2X2L\[様式４-別紙３_経費明細_20200831_３.xlsx]選択肢'!#REF!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4" sqref="B4"/>
    </sheetView>
  </sheetViews>
  <sheetFormatPr defaultRowHeight="18" x14ac:dyDescent="0.45"/>
  <cols>
    <col min="2" max="2" width="39.3984375" customWidth="1"/>
  </cols>
  <sheetData>
    <row r="1" spans="1:2" x14ac:dyDescent="0.45">
      <c r="A1" t="s">
        <v>20</v>
      </c>
      <c r="B1" t="s">
        <v>8</v>
      </c>
    </row>
    <row r="2" spans="1:2" x14ac:dyDescent="0.45">
      <c r="A2" t="s">
        <v>21</v>
      </c>
      <c r="B2" t="s">
        <v>9</v>
      </c>
    </row>
    <row r="3" spans="1:2" x14ac:dyDescent="0.45">
      <c r="B3" t="s">
        <v>10</v>
      </c>
    </row>
    <row r="4" spans="1:2" x14ac:dyDescent="0.45">
      <c r="B4" t="s">
        <v>11</v>
      </c>
    </row>
    <row r="5" spans="1:2" x14ac:dyDescent="0.45">
      <c r="B5" t="s">
        <v>12</v>
      </c>
    </row>
    <row r="6" spans="1:2" x14ac:dyDescent="0.45">
      <c r="B6" t="s">
        <v>13</v>
      </c>
    </row>
    <row r="7" spans="1:2" x14ac:dyDescent="0.45">
      <c r="B7" t="s">
        <v>14</v>
      </c>
    </row>
  </sheetData>
  <sheetProtection algorithmName="SHA-512" hashValue="GkxaSRxWjTzj0pRwI/6hVKmj2nf6AUjSOHaam/kOQOaG1Y43y7Pkmsg5bRvkAQPb+68cc+TCNzV6QgguLcAH3g==" saltValue="KpKaZ0F1dxQlWa+NP356lg==" spinCount="100000" sheet="1" objects="1" scenarios="1"/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経費明細</vt:lpstr>
      <vt:lpstr>経費明細入力説明書</vt:lpstr>
      <vt:lpstr>選択肢</vt:lpstr>
    </vt:vector>
  </TitlesOfParts>
  <Company>横河レンタ・リース株式会社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児玉 司</dc:creator>
  <cp:lastModifiedBy>櫻井 正純</cp:lastModifiedBy>
  <cp:lastPrinted>2020-10-05T06:08:33Z</cp:lastPrinted>
  <dcterms:created xsi:type="dcterms:W3CDTF">2020-08-31T04:44:01Z</dcterms:created>
  <dcterms:modified xsi:type="dcterms:W3CDTF">2020-10-05T06:09:00Z</dcterms:modified>
</cp:coreProperties>
</file>